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15" activeTab="2"/>
  </bookViews>
  <sheets>
    <sheet name="PRODUCCION" sheetId="1" r:id="rId1"/>
    <sheet name="NOMINA" sheetId="2" r:id="rId2"/>
    <sheet name="SERIES" sheetId="3" r:id="rId3"/>
  </sheets>
  <calcPr calcId="124519"/>
</workbook>
</file>

<file path=xl/calcChain.xml><?xml version="1.0" encoding="utf-8"?>
<calcChain xmlns="http://schemas.openxmlformats.org/spreadsheetml/2006/main">
  <c r="F3" i="2"/>
  <c r="F4"/>
  <c r="F5"/>
  <c r="F6"/>
  <c r="F7"/>
  <c r="F8"/>
  <c r="F9"/>
  <c r="F10"/>
  <c r="F11"/>
  <c r="F2"/>
  <c r="D9"/>
  <c r="D10"/>
  <c r="D11"/>
  <c r="D3"/>
  <c r="D4"/>
  <c r="D5"/>
  <c r="D6"/>
  <c r="D7"/>
  <c r="D8"/>
  <c r="D2"/>
  <c r="E21" i="1"/>
  <c r="E20"/>
  <c r="H18"/>
  <c r="E22" s="1"/>
  <c r="I18"/>
  <c r="E23" s="1"/>
  <c r="H7"/>
  <c r="H8"/>
  <c r="H9"/>
  <c r="H10"/>
  <c r="H11"/>
  <c r="H12"/>
  <c r="H13"/>
  <c r="H14"/>
  <c r="H15"/>
  <c r="H16"/>
  <c r="H17"/>
  <c r="I17"/>
  <c r="I7"/>
  <c r="I8"/>
  <c r="I9"/>
  <c r="I10"/>
  <c r="I11"/>
  <c r="I12"/>
  <c r="I13"/>
  <c r="I14"/>
  <c r="I15"/>
  <c r="I16"/>
  <c r="I6"/>
  <c r="H6"/>
</calcChain>
</file>

<file path=xl/sharedStrings.xml><?xml version="1.0" encoding="utf-8"?>
<sst xmlns="http://schemas.openxmlformats.org/spreadsheetml/2006/main" count="143" uniqueCount="69">
  <si>
    <t>PRODUCCION AGRICOLA  DEL SEMESTRE</t>
  </si>
  <si>
    <t>HACIENDA EL REMANSO</t>
  </si>
  <si>
    <t>NOMBRE</t>
  </si>
  <si>
    <t>ENERO</t>
  </si>
  <si>
    <t>FEBRERO</t>
  </si>
  <si>
    <t>MARZO</t>
  </si>
  <si>
    <t>ABRIL</t>
  </si>
  <si>
    <t>JUNIO</t>
  </si>
  <si>
    <t>PROMEDIO</t>
  </si>
  <si>
    <t>TOTAL</t>
  </si>
  <si>
    <t>CAFÉ</t>
  </si>
  <si>
    <t>PLATANO</t>
  </si>
  <si>
    <t>ARROZ</t>
  </si>
  <si>
    <t>CHOCOLATE</t>
  </si>
  <si>
    <t xml:space="preserve">YUCA </t>
  </si>
  <si>
    <t>MAIZ</t>
  </si>
  <si>
    <t>ARRACACHA</t>
  </si>
  <si>
    <t>ZANAHORIA</t>
  </si>
  <si>
    <t>ALVERJA</t>
  </si>
  <si>
    <t>TRIGO</t>
  </si>
  <si>
    <t>MAYO</t>
  </si>
  <si>
    <t>MAXIMA PRODUCCION</t>
  </si>
  <si>
    <t>MINIMA PRODUCCION</t>
  </si>
  <si>
    <t>PROMEDIO DE LA PRODUCCION</t>
  </si>
  <si>
    <t>TOTAL PRODUCCION EN EL SEMESTRE</t>
  </si>
  <si>
    <t>PEPINO</t>
  </si>
  <si>
    <t>FRIJOL</t>
  </si>
  <si>
    <t>NOMBRE Y APELLIDO</t>
  </si>
  <si>
    <t>CARGO</t>
  </si>
  <si>
    <t>SUELDO</t>
  </si>
  <si>
    <t>DTQ. SEGURO</t>
  </si>
  <si>
    <t>AUX. TRANSP.</t>
  </si>
  <si>
    <t>NETO A PAGAR</t>
  </si>
  <si>
    <t>CAMILA GOMES</t>
  </si>
  <si>
    <t>ALEJANDRO PAEZ</t>
  </si>
  <si>
    <t>MARIO GOMEZ</t>
  </si>
  <si>
    <t>MONICA SIERRA</t>
  </si>
  <si>
    <t>JIMENA LOPEZ</t>
  </si>
  <si>
    <t>JOSE MORENO</t>
  </si>
  <si>
    <t>CAMILO MALDONADO</t>
  </si>
  <si>
    <t>LAURA CARDENAS</t>
  </si>
  <si>
    <t>ZAIRA MONTERO</t>
  </si>
  <si>
    <t>SECRETARIA</t>
  </si>
  <si>
    <t>CORDINADOR</t>
  </si>
  <si>
    <t>ANDRES CASTRO</t>
  </si>
  <si>
    <t>GERENTE</t>
  </si>
  <si>
    <t>ADSMINISTRADOR</t>
  </si>
  <si>
    <t>CONTADORA 1</t>
  </si>
  <si>
    <t>CONTADORA 2</t>
  </si>
  <si>
    <t>GERENTE DE SEGURIDAD</t>
  </si>
  <si>
    <t>PUBLISISTA</t>
  </si>
  <si>
    <t>SECRETARIA 2</t>
  </si>
  <si>
    <t>ABOGADA</t>
  </si>
  <si>
    <t>JULIO</t>
  </si>
  <si>
    <t>AGOSTO</t>
  </si>
  <si>
    <t>SEPTIEMBRE</t>
  </si>
  <si>
    <t>OCTUBRE</t>
  </si>
  <si>
    <t>NOVIEMBRE</t>
  </si>
  <si>
    <t>LUNES</t>
  </si>
  <si>
    <t>MIERCOLES</t>
  </si>
  <si>
    <t>JUEVES</t>
  </si>
  <si>
    <t>VIERNES</t>
  </si>
  <si>
    <t>SÁBADO</t>
  </si>
  <si>
    <t>DOMINGO</t>
  </si>
  <si>
    <t>MARTES</t>
  </si>
  <si>
    <t>MIÉRCOLES</t>
  </si>
  <si>
    <t>NAVIDAD</t>
  </si>
  <si>
    <t>FIN DE SEMANA</t>
  </si>
  <si>
    <t>GIOVANNI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</si>
</sst>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0.39997558519241921"/>
      <name val="Arial BLACK"/>
    </font>
    <font>
      <b/>
      <sz val="14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2" applyNumberFormat="1" applyFont="1" applyBorder="1"/>
    <xf numFmtId="14" fontId="0" fillId="0" borderId="0" xfId="0" applyNumberForma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3"/>
  <sheetViews>
    <sheetView topLeftCell="C31" workbookViewId="0">
      <selection activeCell="E19" sqref="E19"/>
    </sheetView>
  </sheetViews>
  <sheetFormatPr baseColWidth="10" defaultRowHeight="15"/>
  <cols>
    <col min="1" max="1" width="62" customWidth="1"/>
    <col min="2" max="2" width="34.7109375" customWidth="1"/>
    <col min="4" max="4" width="34.28515625" customWidth="1"/>
  </cols>
  <sheetData>
    <row r="1" spans="1:9" ht="18.75">
      <c r="A1" s="4" t="s">
        <v>0</v>
      </c>
      <c r="B1" s="2" t="s">
        <v>1</v>
      </c>
      <c r="C1" s="3"/>
      <c r="D1" s="1"/>
    </row>
    <row r="5" spans="1:9">
      <c r="A5" s="10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20</v>
      </c>
      <c r="G5" s="9" t="s">
        <v>7</v>
      </c>
      <c r="H5" s="9" t="s">
        <v>8</v>
      </c>
      <c r="I5" s="9" t="s">
        <v>9</v>
      </c>
    </row>
    <row r="6" spans="1:9">
      <c r="A6" s="6"/>
      <c r="B6" s="6">
        <v>120</v>
      </c>
      <c r="C6" s="6">
        <v>500</v>
      </c>
      <c r="D6" s="6">
        <v>450</v>
      </c>
      <c r="E6" s="6">
        <v>130</v>
      </c>
      <c r="F6" s="6">
        <v>145</v>
      </c>
      <c r="G6" s="6">
        <v>300</v>
      </c>
      <c r="H6" s="7">
        <f>AVERAGE(B6:G6)</f>
        <v>274.16666666666669</v>
      </c>
      <c r="I6" s="6">
        <f>SUM(B6:G6)</f>
        <v>1645</v>
      </c>
    </row>
    <row r="7" spans="1:9">
      <c r="A7" s="8" t="s">
        <v>10</v>
      </c>
      <c r="B7" s="6">
        <v>450</v>
      </c>
      <c r="C7" s="6">
        <v>200</v>
      </c>
      <c r="D7" s="6">
        <v>250</v>
      </c>
      <c r="E7" s="6">
        <v>120</v>
      </c>
      <c r="F7" s="6">
        <v>150</v>
      </c>
      <c r="G7" s="6">
        <v>500</v>
      </c>
      <c r="H7" s="7">
        <f t="shared" ref="H7:H15" si="0">AVERAGE(B7:G7)</f>
        <v>278.33333333333331</v>
      </c>
      <c r="I7" s="6">
        <f t="shared" ref="I7:I18" si="1">SUM(B7:G7)</f>
        <v>1670</v>
      </c>
    </row>
    <row r="8" spans="1:9">
      <c r="A8" s="8" t="s">
        <v>11</v>
      </c>
      <c r="B8" s="6">
        <v>154</v>
      </c>
      <c r="C8" s="6">
        <v>300</v>
      </c>
      <c r="D8" s="6">
        <v>350</v>
      </c>
      <c r="E8" s="6">
        <v>130</v>
      </c>
      <c r="F8" s="6">
        <v>120</v>
      </c>
      <c r="G8" s="6">
        <v>450</v>
      </c>
      <c r="H8" s="7">
        <f t="shared" si="0"/>
        <v>250.66666666666666</v>
      </c>
      <c r="I8" s="6">
        <f t="shared" si="1"/>
        <v>1504</v>
      </c>
    </row>
    <row r="9" spans="1:9">
      <c r="A9" s="8" t="s">
        <v>12</v>
      </c>
      <c r="B9" s="6">
        <v>123</v>
      </c>
      <c r="C9" s="6">
        <v>450</v>
      </c>
      <c r="D9" s="6">
        <v>650</v>
      </c>
      <c r="E9" s="6">
        <v>140</v>
      </c>
      <c r="F9" s="6">
        <v>140</v>
      </c>
      <c r="G9" s="6">
        <v>125</v>
      </c>
      <c r="H9" s="7">
        <f t="shared" si="0"/>
        <v>271.33333333333331</v>
      </c>
      <c r="I9" s="6">
        <f t="shared" si="1"/>
        <v>1628</v>
      </c>
    </row>
    <row r="10" spans="1:9">
      <c r="A10" s="8" t="s">
        <v>13</v>
      </c>
      <c r="B10" s="6">
        <v>150</v>
      </c>
      <c r="C10" s="6">
        <v>150</v>
      </c>
      <c r="D10" s="6">
        <v>450</v>
      </c>
      <c r="E10" s="6">
        <v>150</v>
      </c>
      <c r="F10" s="6">
        <v>145</v>
      </c>
      <c r="G10" s="6">
        <v>120</v>
      </c>
      <c r="H10" s="7">
        <f t="shared" si="0"/>
        <v>194.16666666666666</v>
      </c>
      <c r="I10" s="6">
        <f t="shared" si="1"/>
        <v>1165</v>
      </c>
    </row>
    <row r="11" spans="1:9">
      <c r="A11" s="8" t="s">
        <v>14</v>
      </c>
      <c r="B11" s="6">
        <v>150</v>
      </c>
      <c r="C11" s="6">
        <v>120</v>
      </c>
      <c r="D11" s="6">
        <v>250</v>
      </c>
      <c r="E11" s="6">
        <v>160</v>
      </c>
      <c r="F11" s="6">
        <v>145</v>
      </c>
      <c r="G11" s="6">
        <v>130</v>
      </c>
      <c r="H11" s="7">
        <f t="shared" si="0"/>
        <v>159.16666666666666</v>
      </c>
      <c r="I11" s="6">
        <f t="shared" si="1"/>
        <v>955</v>
      </c>
    </row>
    <row r="12" spans="1:9">
      <c r="A12" s="8" t="s">
        <v>15</v>
      </c>
      <c r="B12" s="6">
        <v>160</v>
      </c>
      <c r="C12" s="6">
        <v>110</v>
      </c>
      <c r="D12" s="6">
        <v>850</v>
      </c>
      <c r="E12" s="6">
        <v>170</v>
      </c>
      <c r="F12" s="6">
        <v>145</v>
      </c>
      <c r="G12" s="6">
        <v>450</v>
      </c>
      <c r="H12" s="7">
        <f t="shared" si="0"/>
        <v>314.16666666666669</v>
      </c>
      <c r="I12" s="6">
        <f t="shared" si="1"/>
        <v>1885</v>
      </c>
    </row>
    <row r="13" spans="1:9">
      <c r="A13" s="6" t="s">
        <v>16</v>
      </c>
      <c r="B13" s="6">
        <v>140</v>
      </c>
      <c r="C13" s="6">
        <v>100</v>
      </c>
      <c r="D13" s="6">
        <v>650</v>
      </c>
      <c r="E13" s="6">
        <v>180</v>
      </c>
      <c r="F13" s="6">
        <v>155</v>
      </c>
      <c r="G13" s="6">
        <v>500</v>
      </c>
      <c r="H13" s="7">
        <f t="shared" si="0"/>
        <v>287.5</v>
      </c>
      <c r="I13" s="6">
        <f t="shared" si="1"/>
        <v>1725</v>
      </c>
    </row>
    <row r="14" spans="1:9">
      <c r="A14" s="6" t="s">
        <v>17</v>
      </c>
      <c r="B14" s="6">
        <v>470</v>
      </c>
      <c r="C14" s="6">
        <v>300</v>
      </c>
      <c r="D14" s="6">
        <v>150</v>
      </c>
      <c r="E14" s="6">
        <v>190</v>
      </c>
      <c r="F14" s="6">
        <v>175</v>
      </c>
      <c r="G14" s="6">
        <v>200</v>
      </c>
      <c r="H14" s="7">
        <f t="shared" si="0"/>
        <v>247.5</v>
      </c>
      <c r="I14" s="6">
        <f t="shared" si="1"/>
        <v>1485</v>
      </c>
    </row>
    <row r="15" spans="1:9">
      <c r="A15" s="6" t="s">
        <v>18</v>
      </c>
      <c r="B15" s="6">
        <v>500</v>
      </c>
      <c r="C15" s="6">
        <v>250</v>
      </c>
      <c r="D15" s="6">
        <v>120</v>
      </c>
      <c r="E15" s="6">
        <v>200</v>
      </c>
      <c r="F15" s="6">
        <v>125</v>
      </c>
      <c r="G15" s="6">
        <v>300</v>
      </c>
      <c r="H15" s="7">
        <f t="shared" si="0"/>
        <v>249.16666666666666</v>
      </c>
      <c r="I15" s="6">
        <f t="shared" si="1"/>
        <v>1495</v>
      </c>
    </row>
    <row r="16" spans="1:9">
      <c r="A16" s="6" t="s">
        <v>19</v>
      </c>
      <c r="B16" s="6">
        <v>200</v>
      </c>
      <c r="C16" s="6">
        <v>150</v>
      </c>
      <c r="D16" s="6">
        <v>130</v>
      </c>
      <c r="E16" s="6">
        <v>210</v>
      </c>
      <c r="F16" s="6">
        <v>135</v>
      </c>
      <c r="G16" s="6">
        <v>750</v>
      </c>
      <c r="H16" s="7">
        <f t="shared" ref="H16:H18" si="2">AVERAGE(B16:G16)</f>
        <v>262.5</v>
      </c>
      <c r="I16" s="6">
        <f t="shared" si="1"/>
        <v>1575</v>
      </c>
    </row>
    <row r="17" spans="1:9">
      <c r="A17" s="6" t="s">
        <v>26</v>
      </c>
      <c r="B17" s="6">
        <v>150</v>
      </c>
      <c r="C17" s="6">
        <v>500</v>
      </c>
      <c r="D17" s="6">
        <v>150</v>
      </c>
      <c r="E17" s="6">
        <v>550</v>
      </c>
      <c r="F17" s="6">
        <v>165</v>
      </c>
      <c r="G17" s="6">
        <v>200</v>
      </c>
      <c r="H17" s="7">
        <f t="shared" si="2"/>
        <v>285.83333333333331</v>
      </c>
      <c r="I17" s="6">
        <f t="shared" si="1"/>
        <v>1715</v>
      </c>
    </row>
    <row r="18" spans="1:9">
      <c r="A18" s="6" t="s">
        <v>25</v>
      </c>
      <c r="B18" s="6">
        <v>950</v>
      </c>
      <c r="C18" s="6">
        <v>95</v>
      </c>
      <c r="D18" s="6">
        <v>50</v>
      </c>
      <c r="E18" s="6">
        <v>10</v>
      </c>
      <c r="F18" s="6">
        <v>30</v>
      </c>
      <c r="G18" s="6">
        <v>50</v>
      </c>
      <c r="H18" s="7">
        <f t="shared" si="2"/>
        <v>197.5</v>
      </c>
      <c r="I18" s="6">
        <f t="shared" si="1"/>
        <v>1185</v>
      </c>
    </row>
    <row r="19" spans="1:9">
      <c r="H19" s="5"/>
    </row>
    <row r="20" spans="1:9">
      <c r="D20" s="9" t="s">
        <v>21</v>
      </c>
      <c r="E20" s="6">
        <f>MAX(B6:G18)</f>
        <v>950</v>
      </c>
      <c r="H20" s="5"/>
    </row>
    <row r="21" spans="1:9">
      <c r="D21" s="9" t="s">
        <v>22</v>
      </c>
      <c r="E21" s="6">
        <f>MIN(B6:G18)</f>
        <v>10</v>
      </c>
      <c r="H21" s="5"/>
    </row>
    <row r="22" spans="1:9">
      <c r="D22" s="9" t="s">
        <v>23</v>
      </c>
      <c r="E22" s="6">
        <f>AVERAGE(H6:H18)</f>
        <v>251.69230769230768</v>
      </c>
      <c r="H22" s="5"/>
    </row>
    <row r="23" spans="1:9">
      <c r="D23" s="9" t="s">
        <v>24</v>
      </c>
      <c r="E23" s="6">
        <f>SUM(I6:I18)</f>
        <v>19632</v>
      </c>
      <c r="H23" s="5"/>
    </row>
    <row r="24" spans="1:9">
      <c r="H24" s="5"/>
    </row>
    <row r="25" spans="1:9">
      <c r="H25" s="5"/>
    </row>
    <row r="26" spans="1:9">
      <c r="H26" s="5"/>
    </row>
    <row r="27" spans="1:9">
      <c r="H27" s="5"/>
    </row>
    <row r="28" spans="1:9">
      <c r="H28" s="5"/>
    </row>
    <row r="29" spans="1:9">
      <c r="H29" s="5"/>
    </row>
    <row r="30" spans="1:9">
      <c r="H30" s="5"/>
    </row>
    <row r="31" spans="1:9">
      <c r="H31" s="5"/>
    </row>
    <row r="32" spans="1:9">
      <c r="H32" s="5"/>
    </row>
    <row r="33" spans="8:8">
      <c r="H33" s="5"/>
    </row>
    <row r="34" spans="8:8">
      <c r="H34" s="5"/>
    </row>
    <row r="35" spans="8:8">
      <c r="H35" s="5"/>
    </row>
    <row r="36" spans="8:8">
      <c r="H36" s="5"/>
    </row>
    <row r="37" spans="8:8">
      <c r="H37" s="5"/>
    </row>
    <row r="38" spans="8:8">
      <c r="H38" s="5"/>
    </row>
    <row r="39" spans="8:8">
      <c r="H39" s="5"/>
    </row>
    <row r="40" spans="8:8">
      <c r="H40" s="5"/>
    </row>
    <row r="41" spans="8:8">
      <c r="H41" s="5"/>
    </row>
    <row r="42" spans="8:8">
      <c r="H42" s="5"/>
    </row>
    <row r="43" spans="8:8">
      <c r="H43" s="5"/>
    </row>
    <row r="44" spans="8:8">
      <c r="H44" s="5"/>
    </row>
    <row r="45" spans="8:8">
      <c r="H45" s="5"/>
    </row>
    <row r="46" spans="8:8">
      <c r="H46" s="5"/>
    </row>
    <row r="47" spans="8:8">
      <c r="H47" s="5"/>
    </row>
    <row r="48" spans="8:8">
      <c r="H48" s="5"/>
    </row>
    <row r="49" spans="8:8">
      <c r="H49" s="5"/>
    </row>
    <row r="50" spans="8:8">
      <c r="H50" s="5"/>
    </row>
    <row r="51" spans="8:8">
      <c r="H51" s="5"/>
    </row>
    <row r="52" spans="8:8">
      <c r="H52" s="5"/>
    </row>
    <row r="53" spans="8:8">
      <c r="H53" s="5"/>
    </row>
    <row r="54" spans="8:8">
      <c r="H54" s="5"/>
    </row>
    <row r="55" spans="8:8">
      <c r="H55" s="5"/>
    </row>
    <row r="56" spans="8:8">
      <c r="H56" s="5"/>
    </row>
    <row r="57" spans="8:8">
      <c r="H57" s="5"/>
    </row>
    <row r="58" spans="8:8">
      <c r="H58" s="5"/>
    </row>
    <row r="59" spans="8:8">
      <c r="H59" s="5"/>
    </row>
    <row r="60" spans="8:8">
      <c r="H60" s="5"/>
    </row>
    <row r="61" spans="8:8">
      <c r="H61" s="5"/>
    </row>
    <row r="62" spans="8:8">
      <c r="H62" s="5"/>
    </row>
    <row r="63" spans="8:8">
      <c r="H63" s="5"/>
    </row>
    <row r="64" spans="8:8">
      <c r="H64" s="5"/>
    </row>
    <row r="65" spans="8:8">
      <c r="H65" s="5"/>
    </row>
    <row r="66" spans="8:8">
      <c r="H66" s="5"/>
    </row>
    <row r="67" spans="8:8">
      <c r="H67" s="5"/>
    </row>
    <row r="68" spans="8:8">
      <c r="H68" s="5"/>
    </row>
    <row r="69" spans="8:8">
      <c r="H69" s="5"/>
    </row>
    <row r="70" spans="8:8">
      <c r="H70" s="5"/>
    </row>
    <row r="71" spans="8:8">
      <c r="H71" s="5"/>
    </row>
    <row r="72" spans="8:8">
      <c r="H72" s="5"/>
    </row>
    <row r="73" spans="8:8">
      <c r="H73" s="5"/>
    </row>
    <row r="74" spans="8:8">
      <c r="H74" s="5"/>
    </row>
    <row r="75" spans="8:8">
      <c r="H75" s="5"/>
    </row>
    <row r="76" spans="8:8">
      <c r="H76" s="5"/>
    </row>
    <row r="77" spans="8:8">
      <c r="H77" s="5"/>
    </row>
    <row r="78" spans="8:8">
      <c r="H78" s="5"/>
    </row>
    <row r="79" spans="8:8">
      <c r="H79" s="5"/>
    </row>
    <row r="80" spans="8:8">
      <c r="H80" s="5"/>
    </row>
    <row r="81" spans="8:8">
      <c r="H81" s="5"/>
    </row>
    <row r="82" spans="8:8">
      <c r="H82" s="5"/>
    </row>
    <row r="83" spans="8:8">
      <c r="H83" s="5"/>
    </row>
    <row r="84" spans="8:8">
      <c r="H84" s="5"/>
    </row>
    <row r="85" spans="8:8">
      <c r="H85" s="5"/>
    </row>
    <row r="86" spans="8:8">
      <c r="H86" s="5"/>
    </row>
    <row r="87" spans="8:8">
      <c r="H87" s="5"/>
    </row>
    <row r="88" spans="8:8">
      <c r="H88" s="5"/>
    </row>
    <row r="89" spans="8:8">
      <c r="H89" s="5"/>
    </row>
    <row r="90" spans="8:8">
      <c r="H90" s="5"/>
    </row>
    <row r="91" spans="8:8">
      <c r="H91" s="5"/>
    </row>
    <row r="92" spans="8:8">
      <c r="H92" s="5"/>
    </row>
    <row r="93" spans="8:8">
      <c r="H93" s="5"/>
    </row>
    <row r="94" spans="8:8">
      <c r="H94" s="5"/>
    </row>
    <row r="95" spans="8:8">
      <c r="H95" s="5"/>
    </row>
    <row r="96" spans="8:8">
      <c r="H96" s="5"/>
    </row>
    <row r="97" spans="8:8">
      <c r="H97" s="5"/>
    </row>
    <row r="98" spans="8:8">
      <c r="H98" s="5"/>
    </row>
    <row r="99" spans="8:8">
      <c r="H99" s="5"/>
    </row>
    <row r="100" spans="8:8">
      <c r="H100" s="5"/>
    </row>
    <row r="101" spans="8:8">
      <c r="H101" s="5"/>
    </row>
    <row r="102" spans="8:8">
      <c r="H102" s="5"/>
    </row>
    <row r="103" spans="8:8">
      <c r="H103" s="5"/>
    </row>
    <row r="104" spans="8:8">
      <c r="H104" s="5"/>
    </row>
    <row r="105" spans="8:8">
      <c r="H105" s="5"/>
    </row>
    <row r="106" spans="8:8">
      <c r="H106" s="5"/>
    </row>
    <row r="107" spans="8:8">
      <c r="H107" s="5"/>
    </row>
    <row r="108" spans="8:8">
      <c r="H108" s="5"/>
    </row>
    <row r="109" spans="8:8">
      <c r="H109" s="5"/>
    </row>
    <row r="110" spans="8:8">
      <c r="H110" s="5"/>
    </row>
    <row r="111" spans="8:8">
      <c r="H111" s="5"/>
    </row>
    <row r="112" spans="8:8">
      <c r="H112" s="5"/>
    </row>
    <row r="113" spans="8:8">
      <c r="H113" s="5"/>
    </row>
    <row r="114" spans="8:8">
      <c r="H114" s="5"/>
    </row>
    <row r="115" spans="8:8">
      <c r="H115" s="5"/>
    </row>
    <row r="116" spans="8:8">
      <c r="H116" s="5"/>
    </row>
    <row r="117" spans="8:8">
      <c r="H117" s="5"/>
    </row>
    <row r="118" spans="8:8">
      <c r="H118" s="5"/>
    </row>
    <row r="119" spans="8:8">
      <c r="H119" s="5"/>
    </row>
    <row r="120" spans="8:8">
      <c r="H120" s="5"/>
    </row>
    <row r="121" spans="8:8">
      <c r="H121" s="5"/>
    </row>
    <row r="122" spans="8:8">
      <c r="H122" s="5"/>
    </row>
    <row r="123" spans="8:8">
      <c r="H123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I10" sqref="I10"/>
    </sheetView>
  </sheetViews>
  <sheetFormatPr baseColWidth="10" defaultRowHeight="15"/>
  <cols>
    <col min="1" max="1" width="20" customWidth="1"/>
    <col min="2" max="2" width="23.85546875" customWidth="1"/>
    <col min="4" max="4" width="13.5703125" customWidth="1"/>
    <col min="5" max="5" width="13.42578125" customWidth="1"/>
    <col min="6" max="6" width="15.5703125" customWidth="1"/>
  </cols>
  <sheetData>
    <row r="1" spans="1:6">
      <c r="A1" s="9" t="s">
        <v>27</v>
      </c>
      <c r="B1" s="9" t="s">
        <v>28</v>
      </c>
      <c r="C1" s="9" t="s">
        <v>29</v>
      </c>
      <c r="D1" s="9" t="s">
        <v>30</v>
      </c>
      <c r="E1" s="9" t="s">
        <v>31</v>
      </c>
      <c r="F1" s="9" t="s">
        <v>32</v>
      </c>
    </row>
    <row r="2" spans="1:6">
      <c r="A2" s="6" t="s">
        <v>33</v>
      </c>
      <c r="B2" s="6" t="s">
        <v>42</v>
      </c>
      <c r="C2" s="6">
        <v>550000</v>
      </c>
      <c r="D2" s="11">
        <f>(C2/100*550000)</f>
        <v>3025000000</v>
      </c>
      <c r="E2" s="6">
        <v>100000</v>
      </c>
      <c r="F2" s="6">
        <f>(C2+E2-D2)</f>
        <v>-3024350000</v>
      </c>
    </row>
    <row r="3" spans="1:6">
      <c r="A3" s="6" t="s">
        <v>34</v>
      </c>
      <c r="B3" s="6" t="s">
        <v>43</v>
      </c>
      <c r="C3" s="6">
        <v>1200000</v>
      </c>
      <c r="D3" s="11">
        <f t="shared" ref="D3:D11" si="0">(C3/100*550000)</f>
        <v>6600000000</v>
      </c>
      <c r="E3" s="6">
        <v>100000</v>
      </c>
      <c r="F3" s="6">
        <f t="shared" ref="F3:F11" si="1">(C3+E3-D3)</f>
        <v>-6598700000</v>
      </c>
    </row>
    <row r="4" spans="1:6">
      <c r="A4" s="6" t="s">
        <v>44</v>
      </c>
      <c r="B4" s="6" t="s">
        <v>45</v>
      </c>
      <c r="C4" s="6">
        <v>1500000</v>
      </c>
      <c r="D4" s="11">
        <f t="shared" si="0"/>
        <v>8250000000</v>
      </c>
      <c r="E4" s="6">
        <v>100000</v>
      </c>
      <c r="F4" s="6">
        <f t="shared" si="1"/>
        <v>-8248400000</v>
      </c>
    </row>
    <row r="5" spans="1:6">
      <c r="A5" s="6" t="s">
        <v>35</v>
      </c>
      <c r="B5" s="6" t="s">
        <v>49</v>
      </c>
      <c r="C5" s="6">
        <v>1400000</v>
      </c>
      <c r="D5" s="11">
        <f t="shared" si="0"/>
        <v>7700000000</v>
      </c>
      <c r="E5" s="6">
        <v>100000</v>
      </c>
      <c r="F5" s="6">
        <f t="shared" si="1"/>
        <v>-7698500000</v>
      </c>
    </row>
    <row r="6" spans="1:6">
      <c r="A6" s="6" t="s">
        <v>36</v>
      </c>
      <c r="B6" s="6" t="s">
        <v>47</v>
      </c>
      <c r="C6" s="6">
        <v>1000000</v>
      </c>
      <c r="D6" s="11">
        <f t="shared" si="0"/>
        <v>5500000000</v>
      </c>
      <c r="E6" s="6">
        <v>100000</v>
      </c>
      <c r="F6" s="6">
        <f t="shared" si="1"/>
        <v>-5498900000</v>
      </c>
    </row>
    <row r="7" spans="1:6">
      <c r="A7" s="6" t="s">
        <v>37</v>
      </c>
      <c r="B7" s="6" t="s">
        <v>48</v>
      </c>
      <c r="C7" s="6">
        <v>1000000</v>
      </c>
      <c r="D7" s="11">
        <f t="shared" si="0"/>
        <v>5500000000</v>
      </c>
      <c r="E7" s="6">
        <v>100000</v>
      </c>
      <c r="F7" s="6">
        <f t="shared" si="1"/>
        <v>-5498900000</v>
      </c>
    </row>
    <row r="8" spans="1:6">
      <c r="A8" s="6" t="s">
        <v>38</v>
      </c>
      <c r="B8" s="6" t="s">
        <v>50</v>
      </c>
      <c r="C8" s="6">
        <v>900000</v>
      </c>
      <c r="D8" s="11">
        <f t="shared" si="0"/>
        <v>4950000000</v>
      </c>
      <c r="E8" s="6">
        <v>100000</v>
      </c>
      <c r="F8" s="6">
        <f t="shared" si="1"/>
        <v>-4949000000</v>
      </c>
    </row>
    <row r="9" spans="1:6">
      <c r="A9" s="6" t="s">
        <v>39</v>
      </c>
      <c r="B9" s="6" t="s">
        <v>46</v>
      </c>
      <c r="C9" s="6">
        <v>1500000</v>
      </c>
      <c r="D9" s="11">
        <f t="shared" si="0"/>
        <v>8250000000</v>
      </c>
      <c r="E9" s="6">
        <v>100000</v>
      </c>
      <c r="F9" s="6">
        <f t="shared" si="1"/>
        <v>-8248400000</v>
      </c>
    </row>
    <row r="10" spans="1:6">
      <c r="A10" s="6" t="s">
        <v>40</v>
      </c>
      <c r="B10" s="6" t="s">
        <v>51</v>
      </c>
      <c r="C10" s="6">
        <v>550000</v>
      </c>
      <c r="D10" s="11">
        <f t="shared" si="0"/>
        <v>3025000000</v>
      </c>
      <c r="E10" s="6">
        <v>100000</v>
      </c>
      <c r="F10" s="6">
        <f t="shared" si="1"/>
        <v>-3024350000</v>
      </c>
    </row>
    <row r="11" spans="1:6">
      <c r="A11" s="6" t="s">
        <v>41</v>
      </c>
      <c r="B11" s="6" t="s">
        <v>52</v>
      </c>
      <c r="C11" s="6">
        <v>2000000</v>
      </c>
      <c r="D11" s="11">
        <f t="shared" si="0"/>
        <v>11000000000</v>
      </c>
      <c r="E11" s="6">
        <v>100000</v>
      </c>
      <c r="F11" s="6">
        <f t="shared" si="1"/>
        <v>-10997900000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5"/>
  <sheetViews>
    <sheetView tabSelected="1" showWhiteSpace="0" view="pageLayout" workbookViewId="0">
      <selection activeCell="F4" sqref="F1:F4"/>
    </sheetView>
  </sheetViews>
  <sheetFormatPr baseColWidth="10" defaultRowHeight="15"/>
  <sheetData>
    <row r="1" spans="1:5">
      <c r="A1">
        <v>3</v>
      </c>
      <c r="B1" t="s">
        <v>3</v>
      </c>
      <c r="C1" t="s">
        <v>58</v>
      </c>
      <c r="D1" s="12">
        <v>37257</v>
      </c>
      <c r="E1" t="s">
        <v>68</v>
      </c>
    </row>
    <row r="2" spans="1:5">
      <c r="A2">
        <v>7</v>
      </c>
      <c r="B2" t="s">
        <v>4</v>
      </c>
      <c r="C2" t="s">
        <v>59</v>
      </c>
      <c r="D2" s="12">
        <v>37288</v>
      </c>
      <c r="E2" t="s">
        <v>68</v>
      </c>
    </row>
    <row r="3" spans="1:5">
      <c r="A3">
        <v>11</v>
      </c>
      <c r="B3" t="s">
        <v>5</v>
      </c>
      <c r="C3" t="s">
        <v>61</v>
      </c>
      <c r="D3" s="12">
        <v>37316</v>
      </c>
      <c r="E3" t="s">
        <v>68</v>
      </c>
    </row>
    <row r="4" spans="1:5">
      <c r="A4">
        <v>15</v>
      </c>
      <c r="B4" t="s">
        <v>6</v>
      </c>
      <c r="C4" t="s">
        <v>67</v>
      </c>
      <c r="D4" s="12">
        <v>37347</v>
      </c>
      <c r="E4" t="s">
        <v>68</v>
      </c>
    </row>
    <row r="5" spans="1:5">
      <c r="A5">
        <v>19</v>
      </c>
      <c r="B5" t="s">
        <v>20</v>
      </c>
      <c r="C5" t="s">
        <v>64</v>
      </c>
      <c r="D5" s="12">
        <v>37377</v>
      </c>
      <c r="E5" t="s">
        <v>68</v>
      </c>
    </row>
    <row r="6" spans="1:5">
      <c r="A6">
        <v>23</v>
      </c>
      <c r="B6" t="s">
        <v>7</v>
      </c>
      <c r="C6" t="s">
        <v>60</v>
      </c>
      <c r="D6" s="12">
        <v>37408</v>
      </c>
      <c r="E6" t="s">
        <v>68</v>
      </c>
    </row>
    <row r="7" spans="1:5">
      <c r="A7">
        <v>27</v>
      </c>
      <c r="B7" t="s">
        <v>53</v>
      </c>
      <c r="C7" t="s">
        <v>62</v>
      </c>
      <c r="D7" s="12">
        <v>37438</v>
      </c>
      <c r="E7" t="s">
        <v>68</v>
      </c>
    </row>
    <row r="8" spans="1:5">
      <c r="A8">
        <v>31</v>
      </c>
      <c r="B8" t="s">
        <v>54</v>
      </c>
      <c r="C8" t="s">
        <v>58</v>
      </c>
      <c r="D8" s="12">
        <v>37469</v>
      </c>
      <c r="E8" t="s">
        <v>68</v>
      </c>
    </row>
    <row r="9" spans="1:5">
      <c r="A9">
        <v>35</v>
      </c>
      <c r="B9" t="s">
        <v>55</v>
      </c>
      <c r="C9" t="s">
        <v>65</v>
      </c>
      <c r="D9" s="12">
        <v>37500</v>
      </c>
      <c r="E9" t="s">
        <v>68</v>
      </c>
    </row>
    <row r="10" spans="1:5">
      <c r="A10">
        <v>39</v>
      </c>
      <c r="B10" t="s">
        <v>56</v>
      </c>
      <c r="C10" t="s">
        <v>61</v>
      </c>
      <c r="D10" s="12">
        <v>37530</v>
      </c>
      <c r="E10" t="s">
        <v>68</v>
      </c>
    </row>
    <row r="11" spans="1:5">
      <c r="A11">
        <v>43</v>
      </c>
      <c r="B11" t="s">
        <v>57</v>
      </c>
      <c r="C11" t="s">
        <v>67</v>
      </c>
      <c r="D11" s="12">
        <v>37561</v>
      </c>
    </row>
    <row r="12" spans="1:5">
      <c r="A12">
        <v>47</v>
      </c>
      <c r="B12" t="s">
        <v>66</v>
      </c>
      <c r="C12" t="s">
        <v>64</v>
      </c>
      <c r="D12" s="12">
        <v>37591</v>
      </c>
    </row>
    <row r="13" spans="1:5">
      <c r="A13">
        <v>51</v>
      </c>
      <c r="B13" t="s">
        <v>3</v>
      </c>
      <c r="C13" t="s">
        <v>60</v>
      </c>
      <c r="D13" s="12">
        <v>37622</v>
      </c>
    </row>
    <row r="14" spans="1:5">
      <c r="A14">
        <v>55</v>
      </c>
      <c r="B14" t="s">
        <v>4</v>
      </c>
      <c r="C14" t="s">
        <v>62</v>
      </c>
      <c r="D14" s="12">
        <v>37653</v>
      </c>
    </row>
    <row r="15" spans="1:5">
      <c r="A15">
        <v>59</v>
      </c>
      <c r="B15" t="s">
        <v>5</v>
      </c>
      <c r="C15" t="s">
        <v>58</v>
      </c>
      <c r="D15" s="12">
        <v>37681</v>
      </c>
    </row>
    <row r="16" spans="1:5">
      <c r="A16">
        <v>63</v>
      </c>
      <c r="B16" t="s">
        <v>6</v>
      </c>
      <c r="C16" t="s">
        <v>65</v>
      </c>
      <c r="D16" s="12">
        <v>37712</v>
      </c>
    </row>
    <row r="17" spans="1:4">
      <c r="A17">
        <v>67</v>
      </c>
      <c r="B17" t="s">
        <v>20</v>
      </c>
      <c r="C17" t="s">
        <v>61</v>
      </c>
      <c r="D17" s="12">
        <v>37742</v>
      </c>
    </row>
    <row r="18" spans="1:4">
      <c r="A18">
        <v>71</v>
      </c>
      <c r="B18" t="s">
        <v>7</v>
      </c>
      <c r="C18" t="s">
        <v>63</v>
      </c>
      <c r="D18" s="12">
        <v>37773</v>
      </c>
    </row>
    <row r="19" spans="1:4">
      <c r="A19">
        <v>75</v>
      </c>
      <c r="B19" t="s">
        <v>53</v>
      </c>
      <c r="C19" t="s">
        <v>64</v>
      </c>
      <c r="D19" s="12">
        <v>37803</v>
      </c>
    </row>
    <row r="20" spans="1:4">
      <c r="A20">
        <v>79</v>
      </c>
      <c r="B20" t="s">
        <v>54</v>
      </c>
      <c r="C20" t="s">
        <v>60</v>
      </c>
      <c r="D20" s="12">
        <v>37834</v>
      </c>
    </row>
    <row r="21" spans="1:4">
      <c r="A21">
        <v>83</v>
      </c>
      <c r="B21" t="s">
        <v>55</v>
      </c>
      <c r="C21" t="s">
        <v>62</v>
      </c>
      <c r="D21" s="12">
        <v>37865</v>
      </c>
    </row>
    <row r="22" spans="1:4">
      <c r="A22">
        <v>87</v>
      </c>
      <c r="B22" t="s">
        <v>56</v>
      </c>
      <c r="C22" t="s">
        <v>58</v>
      </c>
      <c r="D22" s="12">
        <v>37895</v>
      </c>
    </row>
    <row r="23" spans="1:4">
      <c r="A23">
        <v>91</v>
      </c>
      <c r="B23" t="s">
        <v>57</v>
      </c>
      <c r="C23" t="s">
        <v>65</v>
      </c>
      <c r="D23" s="12">
        <v>37926</v>
      </c>
    </row>
    <row r="24" spans="1:4">
      <c r="A24">
        <v>95</v>
      </c>
      <c r="B24" t="s">
        <v>66</v>
      </c>
      <c r="C24" t="s">
        <v>61</v>
      </c>
      <c r="D24" s="12">
        <v>37956</v>
      </c>
    </row>
    <row r="25" spans="1:4">
      <c r="A25">
        <v>99</v>
      </c>
      <c r="B25" t="s">
        <v>3</v>
      </c>
      <c r="C25" t="s">
        <v>67</v>
      </c>
      <c r="D25" s="12">
        <v>37987</v>
      </c>
    </row>
    <row r="26" spans="1:4">
      <c r="A26">
        <v>103</v>
      </c>
      <c r="B26" t="s">
        <v>4</v>
      </c>
      <c r="C26" t="s">
        <v>64</v>
      </c>
      <c r="D26" s="12">
        <v>38018</v>
      </c>
    </row>
    <row r="27" spans="1:4">
      <c r="A27">
        <v>107</v>
      </c>
      <c r="B27" t="s">
        <v>5</v>
      </c>
      <c r="C27" t="s">
        <v>60</v>
      </c>
      <c r="D27" s="12">
        <v>38047</v>
      </c>
    </row>
    <row r="28" spans="1:4">
      <c r="A28">
        <v>111</v>
      </c>
      <c r="B28" t="s">
        <v>6</v>
      </c>
      <c r="C28" t="s">
        <v>62</v>
      </c>
      <c r="D28" s="12">
        <v>38078</v>
      </c>
    </row>
    <row r="29" spans="1:4">
      <c r="A29">
        <v>115</v>
      </c>
      <c r="B29" t="s">
        <v>20</v>
      </c>
      <c r="C29" t="s">
        <v>58</v>
      </c>
      <c r="D29" s="12">
        <v>38108</v>
      </c>
    </row>
    <row r="30" spans="1:4">
      <c r="A30">
        <v>119</v>
      </c>
      <c r="B30" t="s">
        <v>7</v>
      </c>
      <c r="C30" t="s">
        <v>65</v>
      </c>
      <c r="D30" s="12">
        <v>38139</v>
      </c>
    </row>
    <row r="31" spans="1:4">
      <c r="A31">
        <v>123</v>
      </c>
      <c r="B31" t="s">
        <v>53</v>
      </c>
      <c r="C31" t="s">
        <v>61</v>
      </c>
      <c r="D31" s="12">
        <v>38169</v>
      </c>
    </row>
    <row r="32" spans="1:4">
      <c r="A32">
        <v>127</v>
      </c>
      <c r="B32" t="s">
        <v>54</v>
      </c>
      <c r="C32" t="s">
        <v>67</v>
      </c>
      <c r="D32" s="12">
        <v>38200</v>
      </c>
    </row>
    <row r="33" spans="1:4">
      <c r="A33">
        <v>131</v>
      </c>
      <c r="B33" t="s">
        <v>55</v>
      </c>
      <c r="C33" t="s">
        <v>64</v>
      </c>
      <c r="D33" s="12">
        <v>38231</v>
      </c>
    </row>
    <row r="34" spans="1:4">
      <c r="A34">
        <v>135</v>
      </c>
      <c r="B34" t="s">
        <v>56</v>
      </c>
      <c r="C34" t="s">
        <v>60</v>
      </c>
      <c r="D34" s="12">
        <v>38261</v>
      </c>
    </row>
    <row r="35" spans="1:4">
      <c r="A35">
        <v>139</v>
      </c>
      <c r="B35" t="s">
        <v>57</v>
      </c>
      <c r="C35" t="s">
        <v>62</v>
      </c>
      <c r="D35" s="12">
        <v>38292</v>
      </c>
    </row>
    <row r="36" spans="1:4">
      <c r="A36">
        <v>143</v>
      </c>
      <c r="B36" t="s">
        <v>66</v>
      </c>
      <c r="C36" t="s">
        <v>58</v>
      </c>
      <c r="D36" s="12">
        <v>38322</v>
      </c>
    </row>
    <row r="37" spans="1:4">
      <c r="A37">
        <v>147</v>
      </c>
      <c r="B37" t="s">
        <v>3</v>
      </c>
      <c r="C37" t="s">
        <v>65</v>
      </c>
      <c r="D37" s="12">
        <v>38353</v>
      </c>
    </row>
    <row r="38" spans="1:4">
      <c r="A38">
        <v>151</v>
      </c>
      <c r="B38" t="s">
        <v>4</v>
      </c>
      <c r="C38" t="s">
        <v>61</v>
      </c>
      <c r="D38" s="12">
        <v>38384</v>
      </c>
    </row>
    <row r="39" spans="1:4">
      <c r="A39">
        <v>155</v>
      </c>
      <c r="B39" t="s">
        <v>5</v>
      </c>
      <c r="C39" t="s">
        <v>67</v>
      </c>
      <c r="D39" s="12">
        <v>38412</v>
      </c>
    </row>
    <row r="40" spans="1:4">
      <c r="A40">
        <v>159</v>
      </c>
      <c r="B40" t="s">
        <v>6</v>
      </c>
      <c r="C40" t="s">
        <v>64</v>
      </c>
      <c r="D40" s="12">
        <v>38443</v>
      </c>
    </row>
    <row r="41" spans="1:4">
      <c r="A41">
        <v>163</v>
      </c>
    </row>
    <row r="42" spans="1:4">
      <c r="A42">
        <v>167</v>
      </c>
    </row>
    <row r="43" spans="1:4">
      <c r="A43">
        <v>171</v>
      </c>
    </row>
    <row r="44" spans="1:4">
      <c r="A44">
        <v>175</v>
      </c>
    </row>
    <row r="45" spans="1:4">
      <c r="A45">
        <v>179</v>
      </c>
    </row>
    <row r="46" spans="1:4">
      <c r="A46">
        <v>183</v>
      </c>
    </row>
    <row r="47" spans="1:4">
      <c r="A47">
        <v>187</v>
      </c>
    </row>
    <row r="48" spans="1:4">
      <c r="A48">
        <v>191</v>
      </c>
    </row>
    <row r="49" spans="1:1">
      <c r="A49">
        <v>195</v>
      </c>
    </row>
    <row r="50" spans="1:1">
      <c r="A50">
        <v>199</v>
      </c>
    </row>
    <row r="51" spans="1:1">
      <c r="A51">
        <v>203</v>
      </c>
    </row>
    <row r="52" spans="1:1">
      <c r="A52">
        <v>207</v>
      </c>
    </row>
    <row r="53" spans="1:1">
      <c r="A53">
        <v>211</v>
      </c>
    </row>
    <row r="54" spans="1:1">
      <c r="A54">
        <v>215</v>
      </c>
    </row>
    <row r="55" spans="1:1">
      <c r="A55">
        <v>219</v>
      </c>
    </row>
    <row r="56" spans="1:1">
      <c r="A56">
        <v>223</v>
      </c>
    </row>
    <row r="57" spans="1:1">
      <c r="A57">
        <v>227</v>
      </c>
    </row>
    <row r="58" spans="1:1">
      <c r="A58">
        <v>231</v>
      </c>
    </row>
    <row r="59" spans="1:1">
      <c r="A59">
        <v>235</v>
      </c>
    </row>
    <row r="60" spans="1:1">
      <c r="A60">
        <v>239</v>
      </c>
    </row>
    <row r="61" spans="1:1">
      <c r="A61">
        <v>243</v>
      </c>
    </row>
    <row r="62" spans="1:1">
      <c r="A62">
        <v>247</v>
      </c>
    </row>
    <row r="63" spans="1:1">
      <c r="A63">
        <v>251</v>
      </c>
    </row>
    <row r="64" spans="1:1">
      <c r="A64">
        <v>255</v>
      </c>
    </row>
    <row r="65" spans="1:1">
      <c r="A65">
        <v>259</v>
      </c>
    </row>
    <row r="66" spans="1:1">
      <c r="A66">
        <v>263</v>
      </c>
    </row>
    <row r="67" spans="1:1">
      <c r="A67">
        <v>267</v>
      </c>
    </row>
    <row r="68" spans="1:1">
      <c r="A68">
        <v>271</v>
      </c>
    </row>
    <row r="69" spans="1:1">
      <c r="A69">
        <v>275</v>
      </c>
    </row>
    <row r="70" spans="1:1">
      <c r="A70">
        <v>279</v>
      </c>
    </row>
    <row r="71" spans="1:1">
      <c r="A71">
        <v>283</v>
      </c>
    </row>
    <row r="72" spans="1:1">
      <c r="A72">
        <v>287</v>
      </c>
    </row>
    <row r="73" spans="1:1">
      <c r="A73">
        <v>291</v>
      </c>
    </row>
    <row r="74" spans="1:1">
      <c r="A74">
        <v>295</v>
      </c>
    </row>
    <row r="75" spans="1:1">
      <c r="A75">
        <v>299</v>
      </c>
    </row>
    <row r="76" spans="1:1">
      <c r="A76">
        <v>303</v>
      </c>
    </row>
    <row r="77" spans="1:1">
      <c r="A77">
        <v>307</v>
      </c>
    </row>
    <row r="78" spans="1:1">
      <c r="A78">
        <v>311</v>
      </c>
    </row>
    <row r="79" spans="1:1">
      <c r="A79">
        <v>315</v>
      </c>
    </row>
    <row r="80" spans="1:1">
      <c r="A80">
        <v>319</v>
      </c>
    </row>
    <row r="81" spans="1:1">
      <c r="A81">
        <v>323</v>
      </c>
    </row>
    <row r="82" spans="1:1">
      <c r="A82">
        <v>327</v>
      </c>
    </row>
    <row r="83" spans="1:1">
      <c r="A83">
        <v>331</v>
      </c>
    </row>
    <row r="84" spans="1:1">
      <c r="A84">
        <v>335</v>
      </c>
    </row>
    <row r="85" spans="1:1">
      <c r="A85">
        <v>339</v>
      </c>
    </row>
    <row r="86" spans="1:1">
      <c r="A86">
        <v>343</v>
      </c>
    </row>
    <row r="87" spans="1:1">
      <c r="A87">
        <v>347</v>
      </c>
    </row>
    <row r="88" spans="1:1">
      <c r="A88">
        <v>351</v>
      </c>
    </row>
    <row r="89" spans="1:1">
      <c r="A89">
        <v>355</v>
      </c>
    </row>
    <row r="90" spans="1:1">
      <c r="A90">
        <v>359</v>
      </c>
    </row>
    <row r="91" spans="1:1">
      <c r="A91">
        <v>363</v>
      </c>
    </row>
    <row r="92" spans="1:1">
      <c r="A92">
        <v>367</v>
      </c>
    </row>
    <row r="93" spans="1:1">
      <c r="A93">
        <v>371</v>
      </c>
    </row>
    <row r="94" spans="1:1">
      <c r="A94">
        <v>375</v>
      </c>
    </row>
    <row r="95" spans="1:1">
      <c r="A95">
        <v>379</v>
      </c>
    </row>
    <row r="96" spans="1:1">
      <c r="A96">
        <v>383</v>
      </c>
    </row>
    <row r="97" spans="1:1">
      <c r="A97">
        <v>387</v>
      </c>
    </row>
    <row r="98" spans="1:1">
      <c r="A98">
        <v>391</v>
      </c>
    </row>
    <row r="99" spans="1:1">
      <c r="A99">
        <v>395</v>
      </c>
    </row>
    <row r="100" spans="1:1">
      <c r="A100">
        <v>399</v>
      </c>
    </row>
    <row r="101" spans="1:1">
      <c r="A101">
        <v>403</v>
      </c>
    </row>
    <row r="102" spans="1:1">
      <c r="A102">
        <v>407</v>
      </c>
    </row>
    <row r="103" spans="1:1">
      <c r="A103">
        <v>411</v>
      </c>
    </row>
    <row r="104" spans="1:1">
      <c r="A104">
        <v>415</v>
      </c>
    </row>
    <row r="105" spans="1:1">
      <c r="A105">
        <v>419</v>
      </c>
    </row>
    <row r="106" spans="1:1">
      <c r="A106">
        <v>423</v>
      </c>
    </row>
    <row r="107" spans="1:1">
      <c r="A107">
        <v>427</v>
      </c>
    </row>
    <row r="108" spans="1:1">
      <c r="A108">
        <v>431</v>
      </c>
    </row>
    <row r="109" spans="1:1">
      <c r="A109">
        <v>435</v>
      </c>
    </row>
    <row r="110" spans="1:1">
      <c r="A110">
        <v>439</v>
      </c>
    </row>
    <row r="111" spans="1:1">
      <c r="A111">
        <v>443</v>
      </c>
    </row>
    <row r="112" spans="1:1">
      <c r="A112">
        <v>447</v>
      </c>
    </row>
    <row r="113" spans="1:1">
      <c r="A113">
        <v>451</v>
      </c>
    </row>
    <row r="114" spans="1:1">
      <c r="A114">
        <v>455</v>
      </c>
    </row>
    <row r="115" spans="1:1">
      <c r="A115">
        <v>459</v>
      </c>
    </row>
    <row r="116" spans="1:1">
      <c r="A116">
        <v>463</v>
      </c>
    </row>
    <row r="117" spans="1:1">
      <c r="A117">
        <v>467</v>
      </c>
    </row>
    <row r="118" spans="1:1">
      <c r="A118">
        <v>471</v>
      </c>
    </row>
    <row r="119" spans="1:1">
      <c r="A119">
        <v>475</v>
      </c>
    </row>
    <row r="120" spans="1:1">
      <c r="A120">
        <v>479</v>
      </c>
    </row>
    <row r="121" spans="1:1">
      <c r="A121">
        <v>483</v>
      </c>
    </row>
    <row r="122" spans="1:1">
      <c r="A122">
        <v>487</v>
      </c>
    </row>
    <row r="123" spans="1:1">
      <c r="A123">
        <v>491</v>
      </c>
    </row>
    <row r="124" spans="1:1">
      <c r="A124">
        <v>495</v>
      </c>
    </row>
    <row r="125" spans="1:1">
      <c r="A125">
        <v>499</v>
      </c>
    </row>
  </sheetData>
  <pageMargins left="1.5748031496062993" right="1.3779527559055118" top="1.5748031496062993" bottom="1.1811023622047245" header="0.31496062992125984" footer="0.31496062992125984"/>
  <pageSetup paperSize="9" orientation="portrait" horizontalDpi="300" verticalDpi="300" r:id="rId1"/>
  <headerFooter>
    <oddHeader>&amp;L11/09/2012&amp;CINSTITUTO TECNISISTEMAS</oddHeader>
    <oddFooter>&amp;RANDRES GIOVANNI TORRES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PRODUCCION</vt:lpstr>
      <vt:lpstr>NOMINA</vt:lpstr>
      <vt:lpstr>SERIES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2002-01-01T03:02:49Z</dcterms:created>
  <dcterms:modified xsi:type="dcterms:W3CDTF">2002-01-01T05:44:57Z</dcterms:modified>
</cp:coreProperties>
</file>